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20" windowWidth="6675" windowHeight="2175"/>
  </bookViews>
  <sheets>
    <sheet name="On-Boarding Queue" sheetId="1" r:id="rId1"/>
    <sheet name="Full-Production" sheetId="2" r:id="rId2"/>
    <sheet name="Approvals by Lab" sheetId="3" r:id="rId3"/>
    <sheet name="On-Boarding Steps &amp; Tracking" sheetId="4" r:id="rId4"/>
    <sheet name="Lab Message Reveiw Tracking" sheetId="5" r:id="rId5"/>
    <sheet name="Sheet3" sheetId="6" r:id="rId6"/>
  </sheets>
  <externalReferences>
    <externalReference r:id="rId7"/>
  </externalReferences>
  <definedNames>
    <definedName name="_xlnm._FilterDatabase" localSheetId="0" hidden="1">'On-Boarding Queue'!$B$9:$R$118</definedName>
    <definedName name="method">[1]Key!$D$3:$D$13</definedName>
    <definedName name="result3">[1]Key!$B$3:$B$9</definedName>
    <definedName name="source">[1]Key!$A$3:$A$19</definedName>
    <definedName name="type">[1]Key!$C$3:$C$10</definedName>
  </definedNames>
  <calcPr calcId="145621"/>
  <fileRecoveryPr repairLoad="1"/>
</workbook>
</file>

<file path=xl/calcChain.xml><?xml version="1.0" encoding="utf-8"?>
<calcChain xmlns="http://schemas.openxmlformats.org/spreadsheetml/2006/main">
  <c r="K7" i="1" l="1"/>
  <c r="O7" i="1" l="1"/>
  <c r="J7" i="1" l="1"/>
  <c r="M7" i="1" l="1"/>
  <c r="L7" i="1" l="1"/>
</calcChain>
</file>

<file path=xl/sharedStrings.xml><?xml version="1.0" encoding="utf-8"?>
<sst xmlns="http://schemas.openxmlformats.org/spreadsheetml/2006/main" count="143" uniqueCount="116">
  <si>
    <t>Hospital/Lab</t>
  </si>
  <si>
    <t>EPI</t>
  </si>
  <si>
    <t>HEP C</t>
  </si>
  <si>
    <t>FLU</t>
  </si>
  <si>
    <t>HIV</t>
  </si>
  <si>
    <t>LEAD</t>
  </si>
  <si>
    <t>STD</t>
  </si>
  <si>
    <t>TB</t>
  </si>
  <si>
    <t>STATE</t>
  </si>
  <si>
    <t>Priority</t>
  </si>
  <si>
    <t>High</t>
  </si>
  <si>
    <t>Effort</t>
  </si>
  <si>
    <t>Readiness</t>
  </si>
  <si>
    <t>Medium</t>
  </si>
  <si>
    <t>Low</t>
  </si>
  <si>
    <t>Vol/Month</t>
  </si>
  <si>
    <t>Critical</t>
  </si>
  <si>
    <t>Submitting Test files for this condition group</t>
  </si>
  <si>
    <t>Approved/moved to Production for this condition group</t>
  </si>
  <si>
    <t>Stage 1 or Stage 2 Onboarding Activity</t>
  </si>
  <si>
    <t>High volume reporter; critical to move to Production</t>
  </si>
  <si>
    <t>Varied volume, low effort and/or high readiness, or currently engaged</t>
  </si>
  <si>
    <t>Mixed volume, mixed effort and/or readiness</t>
  </si>
  <si>
    <t>Low volume, medium to high effort, not fully ready</t>
  </si>
  <si>
    <t>Notes</t>
  </si>
  <si>
    <t>Meaningful Use Hospitals/Laboratories:</t>
  </si>
  <si>
    <t>Full Production Reporting</t>
  </si>
  <si>
    <t>LIS</t>
  </si>
  <si>
    <t># in "Test"</t>
  </si>
  <si>
    <t># as "High"</t>
  </si>
  <si>
    <t>*Hospitals in full Production are not represented</t>
  </si>
  <si>
    <t>S/G</t>
  </si>
  <si>
    <t>Single Entity or Grouped Entity</t>
  </si>
  <si>
    <t># in Groups</t>
  </si>
  <si>
    <t>Facility Counts and Status</t>
  </si>
  <si>
    <t># Groups</t>
  </si>
  <si>
    <t>Group?</t>
  </si>
  <si>
    <t>Hospital/Lab Name</t>
  </si>
  <si>
    <t>Blood Lead</t>
  </si>
  <si>
    <t>Program Areas/Condition Groups</t>
  </si>
  <si>
    <t>CD4</t>
  </si>
  <si>
    <t>EIA</t>
  </si>
  <si>
    <t>Flu</t>
  </si>
  <si>
    <t>Hep A/B</t>
  </si>
  <si>
    <t>Hep C</t>
  </si>
  <si>
    <t>Lyme</t>
  </si>
  <si>
    <t>Gonorrhea</t>
  </si>
  <si>
    <t>Syphilis</t>
  </si>
  <si>
    <t>EPI/Micro</t>
  </si>
  <si>
    <t>All TB</t>
  </si>
  <si>
    <t>RSV</t>
  </si>
  <si>
    <t>Chlamydia</t>
  </si>
  <si>
    <t>&lt;30/mo</t>
  </si>
  <si>
    <t xml:space="preserve"> </t>
  </si>
  <si>
    <t>PA-ELR On-Boarding Status:  All Labs</t>
  </si>
  <si>
    <t>Initiation</t>
  </si>
  <si>
    <t>Configuration &amp; Test</t>
  </si>
  <si>
    <t>Approval</t>
  </si>
  <si>
    <t>Deployment</t>
  </si>
  <si>
    <t xml:space="preserve">  Lab &amp; Color Status</t>
  </si>
  <si>
    <t xml:space="preserve">  Condition</t>
  </si>
  <si>
    <t xml:space="preserve">  Initial Outreach from Hospital/Lab</t>
  </si>
  <si>
    <t xml:space="preserve">  ELR Registraton Submitted</t>
  </si>
  <si>
    <t xml:space="preserve">  Conference Call with Lab/Hospital to review registration</t>
  </si>
  <si>
    <t xml:space="preserve">  Proceed with On-Boarding decision made</t>
  </si>
  <si>
    <t xml:space="preserve">  Confirmation to proceed/date defined</t>
  </si>
  <si>
    <t xml:space="preserve">  Hospital/Lab commits to start date</t>
  </si>
  <si>
    <t xml:space="preserve">  TFP User Information obtained</t>
  </si>
  <si>
    <t xml:space="preserve">  TFP User Account Creation ticket entered</t>
  </si>
  <si>
    <t xml:space="preserve">  TFP User Account(s) Created</t>
  </si>
  <si>
    <t xml:space="preserve">  User registers in TFP</t>
  </si>
  <si>
    <t xml:space="preserve">  Scripts run in TFP</t>
  </si>
  <si>
    <t xml:space="preserve">  User works with BIT-ELR Help Desk to configure PC(s)</t>
  </si>
  <si>
    <t xml:space="preserve">  User has set up PC/Server as necessary</t>
  </si>
  <si>
    <t xml:space="preserve">  User submts via Email Structural test message</t>
  </si>
  <si>
    <t xml:space="preserve">  Feedback is provided</t>
  </si>
  <si>
    <t xml:space="preserve">  User submits Content test message (recurring)</t>
  </si>
  <si>
    <t xml:space="preserve">  Feedback is provided (recurring)</t>
  </si>
  <si>
    <t xml:space="preserve">  Program Area Reviews Test Files with PROD data</t>
  </si>
  <si>
    <t xml:space="preserve">  Program Area Approval Received</t>
  </si>
  <si>
    <t xml:space="preserve">  Go Live Conference Scheduled</t>
  </si>
  <si>
    <t xml:space="preserve">  Go Live Conference Held</t>
  </si>
  <si>
    <t xml:space="preserve">  PROD User Account Creation Requested</t>
  </si>
  <si>
    <t xml:space="preserve">  PROD User Account Created</t>
  </si>
  <si>
    <t xml:space="preserve">  User registers in PROD</t>
  </si>
  <si>
    <t xml:space="preserve">  PROD ticket created to update PROD with User Account</t>
  </si>
  <si>
    <t xml:space="preserve">  User Account Deployed in PROD</t>
  </si>
  <si>
    <t xml:space="preserve">  Go Live Successful</t>
  </si>
  <si>
    <t xml:space="preserve">  Complete</t>
  </si>
  <si>
    <t>Meaningful Use Labs</t>
  </si>
  <si>
    <t>Hospital Name</t>
  </si>
  <si>
    <t>HEP</t>
  </si>
  <si>
    <t>Other IDE</t>
  </si>
  <si>
    <t>Laboratory/Vendor Test Message Information</t>
  </si>
  <si>
    <t>PAODH Test Message Feedback and Tracking</t>
  </si>
  <si>
    <t>Disease/Condition</t>
  </si>
  <si>
    <t>Lab Accession#</t>
  </si>
  <si>
    <t>LOINC</t>
  </si>
  <si>
    <t>LOINC Long Name/Test name</t>
  </si>
  <si>
    <t>Lab Date sent</t>
  </si>
  <si>
    <t>Lab Resend Date</t>
  </si>
  <si>
    <t>PADOH Date Reviewed</t>
  </si>
  <si>
    <t>NEDSS Report ID</t>
  </si>
  <si>
    <t>Approved=A   Resend=R</t>
  </si>
  <si>
    <t>PADOH Program Area Feedback</t>
  </si>
  <si>
    <t>PADOH Program Area Notes</t>
  </si>
  <si>
    <t>Lab/Hospital Name:</t>
  </si>
  <si>
    <t>Example Memorial</t>
  </si>
  <si>
    <t>Local System Code</t>
  </si>
  <si>
    <t>Selected LOINC</t>
  </si>
  <si>
    <t>Test name</t>
  </si>
  <si>
    <t>Pathogens identified</t>
  </si>
  <si>
    <t>Type of test:</t>
  </si>
  <si>
    <t>Test method:</t>
  </si>
  <si>
    <r>
      <t xml:space="preserve">Specimen source: </t>
    </r>
    <r>
      <rPr>
        <sz val="11"/>
        <color theme="1"/>
        <rFont val="Calibri"/>
        <family val="2"/>
        <scheme val="minor"/>
      </rPr>
      <t>(Ieave blank if test can be run on more than 1 source)</t>
    </r>
  </si>
  <si>
    <t>Type of result: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</si>
</sst>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4" borderId="0" applyNumberFormat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8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/>
    <xf numFmtId="0" fontId="4" fillId="0" borderId="0" xfId="0" applyFont="1"/>
    <xf numFmtId="0" fontId="2" fillId="4" borderId="0" xfId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righ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Alignment="1">
      <alignment horizontal="center" textRotation="90"/>
    </xf>
    <xf numFmtId="0" fontId="1" fillId="0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0" borderId="0" xfId="0" applyBorder="1"/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textRotation="90" wrapText="1"/>
    </xf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center" textRotation="90" wrapText="1"/>
    </xf>
    <xf numFmtId="0" fontId="1" fillId="0" borderId="0" xfId="0" applyFont="1" applyAlignment="1">
      <alignment horizontal="right" wrapText="1"/>
    </xf>
    <xf numFmtId="0" fontId="0" fillId="0" borderId="0" xfId="0" applyFill="1" applyBorder="1"/>
    <xf numFmtId="0" fontId="0" fillId="0" borderId="0" xfId="0"/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Border="1" applyProtection="1">
      <protection locked="0"/>
    </xf>
    <xf numFmtId="0" fontId="1" fillId="0" borderId="0" xfId="0" applyFont="1" applyBorder="1" applyAlignment="1">
      <alignment horizontal="center"/>
    </xf>
    <xf numFmtId="0" fontId="7" fillId="0" borderId="0" xfId="4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0" borderId="0" xfId="2" applyFill="1" applyBorder="1" applyAlignment="1">
      <alignment horizontal="center"/>
    </xf>
    <xf numFmtId="0" fontId="6" fillId="0" borderId="0" xfId="3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3" fillId="0" borderId="0" xfId="0" applyFont="1" applyFill="1" applyBorder="1"/>
    <xf numFmtId="0" fontId="8" fillId="9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8" fillId="9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textRotation="90"/>
    </xf>
    <xf numFmtId="0" fontId="9" fillId="0" borderId="0" xfId="0" applyFont="1" applyBorder="1" applyAlignment="1">
      <alignment horizontal="center" textRotation="90"/>
    </xf>
    <xf numFmtId="0" fontId="10" fillId="7" borderId="7" xfId="0" applyFont="1" applyFill="1" applyBorder="1" applyAlignment="1">
      <alignment textRotation="90"/>
    </xf>
    <xf numFmtId="0" fontId="10" fillId="5" borderId="7" xfId="0" applyFont="1" applyFill="1" applyBorder="1" applyAlignment="1">
      <alignment textRotation="90"/>
    </xf>
    <xf numFmtId="0" fontId="10" fillId="5" borderId="8" xfId="0" applyFont="1" applyFill="1" applyBorder="1" applyAlignment="1">
      <alignment textRotation="90"/>
    </xf>
    <xf numFmtId="0" fontId="9" fillId="5" borderId="9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center" textRotation="90"/>
    </xf>
    <xf numFmtId="0" fontId="9" fillId="5" borderId="10" xfId="0" applyFont="1" applyFill="1" applyBorder="1" applyAlignment="1">
      <alignment textRotation="90"/>
    </xf>
    <xf numFmtId="0" fontId="9" fillId="5" borderId="11" xfId="0" applyFont="1" applyFill="1" applyBorder="1" applyAlignment="1">
      <alignment textRotation="90"/>
    </xf>
    <xf numFmtId="0" fontId="9" fillId="5" borderId="6" xfId="0" applyFont="1" applyFill="1" applyBorder="1" applyAlignment="1">
      <alignment horizontal="center" textRotation="90"/>
    </xf>
    <xf numFmtId="0" fontId="9" fillId="5" borderId="0" xfId="0" applyFont="1" applyFill="1" applyBorder="1" applyAlignment="1">
      <alignment horizontal="center" textRotation="90"/>
    </xf>
    <xf numFmtId="0" fontId="9" fillId="5" borderId="0" xfId="0" applyFont="1" applyFill="1" applyBorder="1" applyAlignment="1">
      <alignment textRotation="90"/>
    </xf>
    <xf numFmtId="0" fontId="9" fillId="5" borderId="12" xfId="0" applyFont="1" applyFill="1" applyBorder="1" applyAlignment="1">
      <alignment textRotation="90"/>
    </xf>
    <xf numFmtId="0" fontId="9" fillId="0" borderId="13" xfId="0" applyFont="1" applyFill="1" applyBorder="1" applyAlignment="1">
      <alignment horizontal="left"/>
    </xf>
    <xf numFmtId="0" fontId="9" fillId="0" borderId="1" xfId="0" applyFont="1" applyBorder="1"/>
    <xf numFmtId="0" fontId="0" fillId="0" borderId="2" xfId="0" applyFill="1" applyBorder="1"/>
    <xf numFmtId="0" fontId="0" fillId="0" borderId="14" xfId="0" applyFill="1" applyBorder="1"/>
    <xf numFmtId="0" fontId="9" fillId="0" borderId="6" xfId="0" applyFont="1" applyFill="1" applyBorder="1" applyAlignment="1">
      <alignment horizontal="left"/>
    </xf>
    <xf numFmtId="0" fontId="9" fillId="0" borderId="0" xfId="0" applyFont="1" applyBorder="1"/>
    <xf numFmtId="0" fontId="0" fillId="0" borderId="15" xfId="0" applyFill="1" applyBorder="1"/>
    <xf numFmtId="0" fontId="0" fillId="0" borderId="16" xfId="0" applyFill="1" applyBorder="1"/>
    <xf numFmtId="0" fontId="9" fillId="0" borderId="17" xfId="0" applyFont="1" applyFill="1" applyBorder="1" applyAlignment="1">
      <alignment horizontal="left"/>
    </xf>
    <xf numFmtId="0" fontId="9" fillId="0" borderId="18" xfId="0" applyFont="1" applyBorder="1"/>
    <xf numFmtId="0" fontId="0" fillId="0" borderId="19" xfId="0" applyFill="1" applyBorder="1"/>
    <xf numFmtId="0" fontId="0" fillId="0" borderId="20" xfId="0" applyFill="1" applyBorder="1"/>
    <xf numFmtId="0" fontId="11" fillId="10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11" fillId="5" borderId="0" xfId="0" applyFont="1" applyFill="1" applyAlignment="1">
      <alignment horizontal="center"/>
    </xf>
    <xf numFmtId="0" fontId="1" fillId="11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11" borderId="0" xfId="0" applyFill="1"/>
    <xf numFmtId="0" fontId="0" fillId="0" borderId="0" xfId="0" applyAlignment="1">
      <alignment wrapText="1"/>
    </xf>
    <xf numFmtId="0" fontId="1" fillId="7" borderId="0" xfId="0" applyFont="1" applyFill="1" applyAlignment="1">
      <alignment vertical="top"/>
    </xf>
    <xf numFmtId="0" fontId="1" fillId="5" borderId="0" xfId="0" applyFont="1" applyFill="1" applyAlignment="1">
      <alignment vertical="top"/>
    </xf>
    <xf numFmtId="0" fontId="1" fillId="7" borderId="0" xfId="0" applyFont="1" applyFill="1" applyAlignment="1">
      <alignment vertical="top" wrapText="1"/>
    </xf>
    <xf numFmtId="0" fontId="0" fillId="0" borderId="0" xfId="0" applyAlignment="1">
      <alignment vertical="top"/>
    </xf>
  </cellXfs>
  <cellStyles count="5">
    <cellStyle name="Bad" xfId="1" builtinId="27"/>
    <cellStyle name="Good" xfId="4" builtinId="26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13</xdr:row>
      <xdr:rowOff>57150</xdr:rowOff>
    </xdr:from>
    <xdr:to>
      <xdr:col>4</xdr:col>
      <xdr:colOff>9525</xdr:colOff>
      <xdr:row>20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05450"/>
          <a:ext cx="26670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ttman/Desktop/Tes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ey"/>
      <sheetName val="Sheet3"/>
    </sheetNames>
    <sheetDataSet>
      <sheetData sheetId="0"/>
      <sheetData sheetId="1">
        <row r="3">
          <cell r="A3" t="str">
            <v>Blood</v>
          </cell>
          <cell r="B3" t="str">
            <v>Nominal (e.g., high, medium, low</v>
          </cell>
          <cell r="C3" t="str">
            <v>Antibody (IgG, IgM not specified)</v>
          </cell>
          <cell r="D3" t="str">
            <v>Amplification</v>
          </cell>
        </row>
        <row r="4">
          <cell r="A4" t="str">
            <v>Blood, capillary</v>
          </cell>
          <cell r="B4" t="str">
            <v xml:space="preserve">Numeric </v>
          </cell>
          <cell r="C4" t="str">
            <v>Antibody, IgG</v>
          </cell>
          <cell r="D4" t="str">
            <v>CF (Complement fixation)</v>
          </cell>
        </row>
        <row r="5">
          <cell r="A5" t="str">
            <v>Blood, venous</v>
          </cell>
          <cell r="B5" t="str">
            <v>Ordinal (e.g., positive, reactive)</v>
          </cell>
          <cell r="C5" t="str">
            <v>Antibody, IgM</v>
          </cell>
          <cell r="D5" t="str">
            <v>DFA (Direct Flourescent Antibody Test)</v>
          </cell>
        </row>
        <row r="6">
          <cell r="A6" t="str">
            <v>CSF</v>
          </cell>
          <cell r="B6" t="str">
            <v>Organism</v>
          </cell>
          <cell r="C6" t="str">
            <v>Antigen</v>
          </cell>
          <cell r="D6" t="str">
            <v>EIA (Enzyme Immunoassay</v>
          </cell>
        </row>
        <row r="7">
          <cell r="A7" t="str">
            <v>Nasopharynx</v>
          </cell>
          <cell r="B7" t="str">
            <v>Ratio</v>
          </cell>
          <cell r="C7" t="str">
            <v>Culture / identification</v>
          </cell>
          <cell r="D7" t="str">
            <v>ELISA (Enzyme-linked Immunosorbent Assay</v>
          </cell>
        </row>
        <row r="8">
          <cell r="A8" t="str">
            <v>Plasma</v>
          </cell>
          <cell r="B8" t="str">
            <v>Titer</v>
          </cell>
          <cell r="C8" t="str">
            <v>Gram stain</v>
          </cell>
          <cell r="D8" t="str">
            <v>IB (Immunoblot)</v>
          </cell>
        </row>
        <row r="9">
          <cell r="A9" t="str">
            <v>Pleural fluid</v>
          </cell>
          <cell r="B9" t="str">
            <v>Other (Specify in 'Notes')</v>
          </cell>
          <cell r="C9" t="str">
            <v>Nucleic acid (PCR, probe, amplification</v>
          </cell>
          <cell r="D9" t="str">
            <v>IF (immunoflourescent)</v>
          </cell>
        </row>
        <row r="10">
          <cell r="A10" t="str">
            <v>Rectum</v>
          </cell>
          <cell r="C10" t="str">
            <v>Other (Specify in 'Notes')</v>
          </cell>
          <cell r="D10" t="str">
            <v>PCR (Polymerase Chain Reaction)</v>
          </cell>
        </row>
        <row r="11">
          <cell r="A11" t="str">
            <v>Serum</v>
          </cell>
          <cell r="D11" t="str">
            <v>RIBA (Recombinant Immunoblot Assay)</v>
          </cell>
        </row>
        <row r="12">
          <cell r="A12" t="str">
            <v>Sputum</v>
          </cell>
          <cell r="D12" t="str">
            <v>WB (Western Blot)</v>
          </cell>
        </row>
        <row r="13">
          <cell r="A13" t="str">
            <v>Stool (feces)</v>
          </cell>
          <cell r="D13" t="str">
            <v>Other (Specify in 'Notes')</v>
          </cell>
        </row>
        <row r="14">
          <cell r="A14" t="str">
            <v>Synovial fluid (joint fluid)</v>
          </cell>
        </row>
        <row r="15">
          <cell r="A15" t="str">
            <v>Throat</v>
          </cell>
        </row>
        <row r="16">
          <cell r="A16" t="str">
            <v>Urethra</v>
          </cell>
        </row>
        <row r="17">
          <cell r="A17" t="str">
            <v>Urine</v>
          </cell>
        </row>
        <row r="18">
          <cell r="A18" t="str">
            <v xml:space="preserve">Vaginal </v>
          </cell>
        </row>
        <row r="19">
          <cell r="A19" t="str">
            <v>Other (Specify in 'Notes')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4"/>
  <sheetViews>
    <sheetView tabSelected="1" zoomScaleNormal="100" workbookViewId="0">
      <pane ySplit="8" topLeftCell="A35" activePane="bottomLeft" state="frozen"/>
      <selection pane="bottomLeft" activeCell="D62" sqref="D62"/>
    </sheetView>
  </sheetViews>
  <sheetFormatPr defaultRowHeight="15" x14ac:dyDescent="0.25"/>
  <cols>
    <col min="1" max="1" width="4.7109375" style="3" customWidth="1"/>
    <col min="2" max="2" width="52.5703125" style="16" bestFit="1" customWidth="1"/>
    <col min="3" max="9" width="5.85546875" style="1" customWidth="1"/>
    <col min="10" max="10" width="8.85546875" style="1" bestFit="1" customWidth="1"/>
    <col min="11" max="11" width="11" style="1" bestFit="1" customWidth="1"/>
    <col min="12" max="12" width="16.42578125" style="1" customWidth="1"/>
    <col min="13" max="13" width="14.28515625" style="1" customWidth="1"/>
    <col min="14" max="14" width="9.140625" style="1"/>
    <col min="15" max="15" width="11.85546875" style="1" bestFit="1" customWidth="1"/>
    <col min="16" max="16" width="10" style="1" bestFit="1" customWidth="1"/>
    <col min="17" max="17" width="18.85546875" style="1" customWidth="1"/>
    <col min="18" max="18" width="68" style="1" bestFit="1" customWidth="1"/>
  </cols>
  <sheetData>
    <row r="1" spans="1:18" x14ac:dyDescent="0.25">
      <c r="B1" s="15" t="s">
        <v>25</v>
      </c>
      <c r="C1" s="4"/>
      <c r="D1" s="9" t="s">
        <v>17</v>
      </c>
      <c r="M1" s="12" t="s">
        <v>16</v>
      </c>
      <c r="N1" s="9" t="s">
        <v>20</v>
      </c>
    </row>
    <row r="2" spans="1:18" x14ac:dyDescent="0.25">
      <c r="B2" s="16" t="s">
        <v>19</v>
      </c>
      <c r="C2" s="6"/>
      <c r="D2" s="9" t="s">
        <v>18</v>
      </c>
      <c r="M2" s="1" t="s">
        <v>10</v>
      </c>
      <c r="N2" s="9" t="s">
        <v>21</v>
      </c>
    </row>
    <row r="3" spans="1:18" x14ac:dyDescent="0.25">
      <c r="B3" s="17" t="s">
        <v>30</v>
      </c>
      <c r="C3" s="21" t="s">
        <v>31</v>
      </c>
      <c r="D3" s="9" t="s">
        <v>32</v>
      </c>
      <c r="K3" s="20"/>
      <c r="M3" s="1" t="s">
        <v>13</v>
      </c>
      <c r="N3" s="9" t="s">
        <v>22</v>
      </c>
    </row>
    <row r="4" spans="1:18" x14ac:dyDescent="0.25">
      <c r="B4" s="17"/>
      <c r="C4" s="21"/>
      <c r="D4" s="9"/>
      <c r="K4" s="20"/>
      <c r="M4" s="1" t="s">
        <v>14</v>
      </c>
      <c r="N4" s="9" t="s">
        <v>23</v>
      </c>
    </row>
    <row r="5" spans="1:18" ht="15" customHeight="1" x14ac:dyDescent="0.25">
      <c r="B5" s="17"/>
      <c r="C5" s="5"/>
      <c r="D5" s="9"/>
      <c r="J5" s="34" t="s">
        <v>34</v>
      </c>
      <c r="K5" s="35"/>
      <c r="L5" s="35"/>
      <c r="M5" s="35"/>
      <c r="N5" s="3"/>
    </row>
    <row r="6" spans="1:18" ht="15" customHeight="1" x14ac:dyDescent="0.25">
      <c r="J6" s="24" t="s">
        <v>35</v>
      </c>
      <c r="K6" s="22" t="s">
        <v>33</v>
      </c>
      <c r="L6" s="24" t="s">
        <v>28</v>
      </c>
      <c r="M6" s="22" t="s">
        <v>29</v>
      </c>
      <c r="O6" s="22" t="s">
        <v>52</v>
      </c>
    </row>
    <row r="7" spans="1:18" x14ac:dyDescent="0.25">
      <c r="A7" s="13"/>
      <c r="B7" s="18"/>
      <c r="C7" s="8"/>
      <c r="D7" s="8"/>
      <c r="E7" s="8"/>
      <c r="F7" s="8"/>
      <c r="G7" s="8"/>
      <c r="H7" s="8"/>
      <c r="I7" s="14"/>
      <c r="J7" s="24">
        <f>COUNTIF(J9:J180,"G")</f>
        <v>0</v>
      </c>
      <c r="K7" s="22">
        <f>COUNTIF(K9:K180,"G")</f>
        <v>0</v>
      </c>
      <c r="L7" s="24">
        <f>COUNTIF(L9:L180,"Test")</f>
        <v>0</v>
      </c>
      <c r="M7" s="22">
        <f>COUNTIF(M9:M180,"High")</f>
        <v>0</v>
      </c>
      <c r="N7" s="8"/>
      <c r="O7" s="22">
        <f>COUNTIF(O9:O180,"&gt;200")</f>
        <v>0</v>
      </c>
      <c r="P7" s="8"/>
      <c r="Q7" s="8"/>
      <c r="R7" s="8"/>
    </row>
    <row r="8" spans="1:18" s="2" customFormat="1" x14ac:dyDescent="0.25">
      <c r="A8" s="3"/>
      <c r="B8" s="15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36</v>
      </c>
      <c r="K8" s="21" t="s">
        <v>31</v>
      </c>
      <c r="L8" s="3" t="s">
        <v>8</v>
      </c>
      <c r="M8" s="3" t="s">
        <v>9</v>
      </c>
      <c r="N8" s="3" t="s">
        <v>11</v>
      </c>
      <c r="O8" s="3" t="s">
        <v>15</v>
      </c>
      <c r="P8" s="3" t="s">
        <v>12</v>
      </c>
      <c r="Q8" s="3" t="s">
        <v>27</v>
      </c>
      <c r="R8" s="3" t="s">
        <v>24</v>
      </c>
    </row>
    <row r="9" spans="1:18" x14ac:dyDescent="0.25">
      <c r="A9" s="3">
        <v>1</v>
      </c>
      <c r="B9" s="1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3">
        <v>2</v>
      </c>
      <c r="B10" s="1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3">
        <v>3</v>
      </c>
      <c r="B11" s="1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3">
        <v>4</v>
      </c>
      <c r="B12" s="1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41"/>
    </row>
    <row r="13" spans="1:18" x14ac:dyDescent="0.25">
      <c r="A13" s="3">
        <v>5</v>
      </c>
      <c r="B13" s="1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41"/>
    </row>
    <row r="14" spans="1:18" x14ac:dyDescent="0.25">
      <c r="A14" s="3">
        <v>6</v>
      </c>
      <c r="B14" s="1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3">
        <v>7</v>
      </c>
      <c r="B15" s="1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1"/>
    </row>
    <row r="16" spans="1:18" x14ac:dyDescent="0.25">
      <c r="A16" s="3">
        <v>8</v>
      </c>
      <c r="B16" s="1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42"/>
    </row>
    <row r="17" spans="1:18" x14ac:dyDescent="0.25">
      <c r="A17" s="3">
        <v>9</v>
      </c>
      <c r="B17" s="1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42"/>
    </row>
    <row r="18" spans="1:18" x14ac:dyDescent="0.25">
      <c r="A18" s="3">
        <v>10</v>
      </c>
      <c r="B18" s="1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5">
      <c r="A19" s="3">
        <v>11</v>
      </c>
      <c r="B19" s="1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41"/>
    </row>
    <row r="20" spans="1:18" x14ac:dyDescent="0.25">
      <c r="A20" s="3">
        <v>12</v>
      </c>
      <c r="B20" s="19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41"/>
    </row>
    <row r="21" spans="1:18" x14ac:dyDescent="0.25">
      <c r="A21" s="3">
        <v>13</v>
      </c>
      <c r="B21" s="1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41"/>
    </row>
    <row r="22" spans="1:18" x14ac:dyDescent="0.25">
      <c r="A22" s="3">
        <v>14</v>
      </c>
      <c r="B22" s="1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41"/>
    </row>
    <row r="23" spans="1:18" x14ac:dyDescent="0.25">
      <c r="A23" s="3">
        <v>15</v>
      </c>
      <c r="B23" s="1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3">
        <v>16</v>
      </c>
      <c r="B24" s="1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5">
      <c r="A25" s="3">
        <v>17</v>
      </c>
      <c r="B25" s="19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5">
      <c r="A26" s="3">
        <v>18</v>
      </c>
      <c r="B26" s="1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3">
        <v>19</v>
      </c>
      <c r="B27" s="1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3">
        <v>20</v>
      </c>
      <c r="B28" s="1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3">
        <v>21</v>
      </c>
      <c r="B29" s="1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3">
        <v>22</v>
      </c>
      <c r="B30" s="1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A31" s="3">
        <v>23</v>
      </c>
      <c r="B31" s="1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41"/>
    </row>
    <row r="32" spans="1:18" x14ac:dyDescent="0.25">
      <c r="A32" s="3">
        <v>24</v>
      </c>
      <c r="B32" s="19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3">
        <v>25</v>
      </c>
      <c r="B33" s="19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3">
        <v>26</v>
      </c>
      <c r="B34" s="1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41"/>
    </row>
    <row r="35" spans="1:18" x14ac:dyDescent="0.25">
      <c r="A35" s="3">
        <v>27</v>
      </c>
      <c r="B35" s="1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41"/>
    </row>
    <row r="36" spans="1:18" x14ac:dyDescent="0.25">
      <c r="A36" s="3">
        <v>28</v>
      </c>
      <c r="B36" s="1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1"/>
    </row>
    <row r="37" spans="1:18" x14ac:dyDescent="0.25">
      <c r="A37" s="3">
        <v>29</v>
      </c>
      <c r="B37" s="19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1"/>
    </row>
    <row r="38" spans="1:18" x14ac:dyDescent="0.25">
      <c r="A38" s="3">
        <v>30</v>
      </c>
      <c r="B38" s="1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3">
        <v>31</v>
      </c>
      <c r="B39" s="1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25">
      <c r="A40" s="3">
        <v>32</v>
      </c>
      <c r="B40" s="1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25">
      <c r="A41" s="3">
        <v>33</v>
      </c>
      <c r="B41" s="1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3">
        <v>34</v>
      </c>
      <c r="B42" s="1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25">
      <c r="A43" s="3">
        <v>35</v>
      </c>
      <c r="B43" s="1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41"/>
    </row>
    <row r="44" spans="1:18" x14ac:dyDescent="0.25">
      <c r="A44" s="3">
        <v>36</v>
      </c>
      <c r="B44" s="1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41"/>
    </row>
    <row r="45" spans="1:18" x14ac:dyDescent="0.25">
      <c r="A45" s="3">
        <v>37</v>
      </c>
      <c r="B45" s="1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41"/>
    </row>
    <row r="46" spans="1:18" x14ac:dyDescent="0.25">
      <c r="A46" s="3">
        <v>38</v>
      </c>
      <c r="B46" s="1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41"/>
    </row>
    <row r="47" spans="1:18" x14ac:dyDescent="0.25">
      <c r="A47" s="3">
        <v>39</v>
      </c>
      <c r="B47" s="1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3">
        <v>40</v>
      </c>
      <c r="B48" s="1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x14ac:dyDescent="0.25">
      <c r="A49" s="3">
        <v>41</v>
      </c>
      <c r="B49" s="1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x14ac:dyDescent="0.25">
      <c r="A50" s="3">
        <v>42</v>
      </c>
      <c r="B50" s="1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41"/>
    </row>
    <row r="51" spans="1:18" x14ac:dyDescent="0.25">
      <c r="A51" s="3">
        <v>43</v>
      </c>
      <c r="B51" s="1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41"/>
    </row>
    <row r="52" spans="1:18" x14ac:dyDescent="0.25">
      <c r="A52" s="3">
        <v>44</v>
      </c>
      <c r="B52" s="1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41"/>
    </row>
    <row r="53" spans="1:18" x14ac:dyDescent="0.25">
      <c r="A53" s="3">
        <v>45</v>
      </c>
      <c r="B53" s="19"/>
      <c r="C53" s="7"/>
      <c r="D53" s="7"/>
      <c r="E53" s="7"/>
      <c r="F53" s="4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3">
        <v>46</v>
      </c>
      <c r="B54" s="1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41"/>
    </row>
    <row r="55" spans="1:18" x14ac:dyDescent="0.25">
      <c r="A55" s="3">
        <v>47</v>
      </c>
      <c r="B55" s="1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41"/>
    </row>
    <row r="56" spans="1:18" x14ac:dyDescent="0.25">
      <c r="A56" s="3">
        <v>48</v>
      </c>
      <c r="B56" s="19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41"/>
    </row>
    <row r="57" spans="1:18" x14ac:dyDescent="0.25">
      <c r="A57" s="3">
        <v>49</v>
      </c>
      <c r="B57" s="1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41"/>
    </row>
    <row r="58" spans="1:18" x14ac:dyDescent="0.25">
      <c r="A58" s="3">
        <v>50</v>
      </c>
      <c r="B58" s="1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41"/>
    </row>
    <row r="59" spans="1:18" x14ac:dyDescent="0.25">
      <c r="A59" s="3">
        <v>51</v>
      </c>
      <c r="B59" s="31"/>
      <c r="C59" s="7"/>
      <c r="D59" s="7"/>
      <c r="E59" s="7"/>
      <c r="F59" s="7"/>
      <c r="G59" s="7"/>
      <c r="H59" s="7"/>
      <c r="I59" s="31"/>
      <c r="J59" s="7"/>
      <c r="K59" s="7"/>
      <c r="L59" s="7"/>
      <c r="M59" s="7"/>
      <c r="N59" s="7"/>
      <c r="O59" s="7"/>
      <c r="P59" s="7"/>
      <c r="Q59" s="7"/>
      <c r="R59" s="41"/>
    </row>
    <row r="60" spans="1:18" x14ac:dyDescent="0.25">
      <c r="A60" s="3">
        <v>52</v>
      </c>
      <c r="B60" s="31"/>
      <c r="C60" s="7"/>
      <c r="D60" s="7"/>
      <c r="E60" s="7"/>
      <c r="F60" s="7"/>
      <c r="G60" s="7"/>
      <c r="H60" s="7"/>
      <c r="I60" s="31"/>
      <c r="J60" s="7"/>
      <c r="K60" s="7"/>
      <c r="L60" s="7"/>
      <c r="M60" s="7"/>
      <c r="N60" s="7"/>
      <c r="O60" s="7"/>
      <c r="P60" s="7"/>
      <c r="Q60" s="7"/>
      <c r="R60" s="41"/>
    </row>
    <row r="61" spans="1:18" x14ac:dyDescent="0.25">
      <c r="A61" s="3">
        <v>53</v>
      </c>
      <c r="B61" s="31"/>
      <c r="C61" s="7"/>
      <c r="D61" s="7"/>
      <c r="E61" s="7"/>
      <c r="F61" s="7"/>
      <c r="G61" s="7"/>
      <c r="H61" s="7"/>
      <c r="I61" s="31"/>
      <c r="J61" s="7"/>
      <c r="K61" s="7"/>
      <c r="L61" s="7"/>
      <c r="M61" s="7"/>
      <c r="N61" s="7"/>
      <c r="O61" s="7"/>
      <c r="P61" s="7"/>
      <c r="Q61" s="7"/>
      <c r="R61" s="41"/>
    </row>
    <row r="62" spans="1:18" x14ac:dyDescent="0.25">
      <c r="A62" s="3">
        <v>54</v>
      </c>
      <c r="B62" s="19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41"/>
    </row>
    <row r="63" spans="1:18" x14ac:dyDescent="0.25">
      <c r="A63" s="3">
        <v>55</v>
      </c>
      <c r="B63" s="19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x14ac:dyDescent="0.25">
      <c r="A64" s="3">
        <v>56</v>
      </c>
      <c r="B64" s="19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41"/>
    </row>
    <row r="65" spans="1:18" x14ac:dyDescent="0.25">
      <c r="A65" s="3">
        <v>57</v>
      </c>
      <c r="B65" s="3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3">
        <v>58</v>
      </c>
      <c r="B66" s="3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25">
      <c r="A67" s="3">
        <v>59</v>
      </c>
      <c r="B67" s="31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x14ac:dyDescent="0.25">
      <c r="A68" s="3">
        <v>60</v>
      </c>
      <c r="B68" s="31"/>
      <c r="C68" s="7"/>
      <c r="D68" s="7"/>
      <c r="E68" s="7"/>
      <c r="F68" s="7"/>
      <c r="G68" s="7"/>
      <c r="H68" s="7"/>
      <c r="I68" s="7"/>
      <c r="J68" s="7"/>
      <c r="K68" s="7" t="s">
        <v>53</v>
      </c>
      <c r="L68" s="7"/>
      <c r="M68" s="7"/>
      <c r="N68" s="7"/>
      <c r="O68" s="7"/>
      <c r="P68" s="7"/>
      <c r="Q68" s="7"/>
      <c r="R68" s="7"/>
    </row>
    <row r="69" spans="1:18" x14ac:dyDescent="0.25">
      <c r="A69" s="3">
        <v>61</v>
      </c>
      <c r="B69" s="31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25">
      <c r="A70" s="3">
        <v>62</v>
      </c>
      <c r="B70" s="19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25">
      <c r="A71" s="3">
        <v>63</v>
      </c>
      <c r="B71" s="19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3">
        <v>64</v>
      </c>
      <c r="B72" s="19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41"/>
    </row>
    <row r="73" spans="1:18" x14ac:dyDescent="0.25">
      <c r="A73" s="3">
        <v>65</v>
      </c>
      <c r="B73" s="19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41"/>
    </row>
    <row r="74" spans="1:18" x14ac:dyDescent="0.25">
      <c r="A74" s="3">
        <v>66</v>
      </c>
      <c r="B74" s="19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41"/>
    </row>
    <row r="75" spans="1:18" x14ac:dyDescent="0.25">
      <c r="A75" s="3">
        <v>67</v>
      </c>
      <c r="B75" s="19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41"/>
    </row>
    <row r="76" spans="1:18" x14ac:dyDescent="0.25">
      <c r="A76" s="3">
        <v>68</v>
      </c>
      <c r="B76" s="19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41"/>
    </row>
    <row r="77" spans="1:18" x14ac:dyDescent="0.25">
      <c r="A77" s="3">
        <v>69</v>
      </c>
      <c r="B77" s="19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41"/>
    </row>
    <row r="78" spans="1:18" x14ac:dyDescent="0.25">
      <c r="A78" s="3">
        <v>70</v>
      </c>
      <c r="B78" s="19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x14ac:dyDescent="0.25">
      <c r="A79" s="3">
        <v>71</v>
      </c>
      <c r="B79" s="19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x14ac:dyDescent="0.25">
      <c r="A80" s="3">
        <v>72</v>
      </c>
      <c r="B80" s="19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3">
        <v>73</v>
      </c>
      <c r="B81" s="19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41"/>
    </row>
    <row r="82" spans="1:18" s="32" customFormat="1" x14ac:dyDescent="0.25">
      <c r="A82" s="3">
        <v>74</v>
      </c>
      <c r="B82" s="19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41"/>
    </row>
    <row r="83" spans="1:18" x14ac:dyDescent="0.25">
      <c r="A83" s="3">
        <v>75</v>
      </c>
      <c r="B83" s="19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3">
        <v>76</v>
      </c>
      <c r="B84" s="19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x14ac:dyDescent="0.25">
      <c r="A85" s="3">
        <v>77</v>
      </c>
      <c r="B85" s="19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x14ac:dyDescent="0.25">
      <c r="A86" s="3">
        <v>78</v>
      </c>
      <c r="B86" s="19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41"/>
    </row>
    <row r="87" spans="1:18" x14ac:dyDescent="0.25">
      <c r="A87" s="3">
        <v>79</v>
      </c>
      <c r="B87" s="19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41"/>
    </row>
    <row r="88" spans="1:18" x14ac:dyDescent="0.25">
      <c r="A88" s="3">
        <v>80</v>
      </c>
      <c r="B88" s="19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x14ac:dyDescent="0.25">
      <c r="A89" s="3">
        <v>81</v>
      </c>
      <c r="B89" s="19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3">
        <v>82</v>
      </c>
      <c r="B90" s="19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x14ac:dyDescent="0.25">
      <c r="A91" s="3">
        <v>83</v>
      </c>
      <c r="B91" s="19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x14ac:dyDescent="0.25">
      <c r="A92" s="3">
        <v>84</v>
      </c>
      <c r="B92" s="19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41"/>
    </row>
    <row r="93" spans="1:18" x14ac:dyDescent="0.25">
      <c r="A93" s="3">
        <v>85</v>
      </c>
      <c r="B93" s="19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41"/>
    </row>
    <row r="94" spans="1:18" x14ac:dyDescent="0.25">
      <c r="A94" s="3">
        <v>86</v>
      </c>
      <c r="B94" s="19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41"/>
    </row>
    <row r="95" spans="1:18" x14ac:dyDescent="0.25">
      <c r="A95" s="3">
        <v>87</v>
      </c>
      <c r="B95" s="19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3">
        <v>88</v>
      </c>
      <c r="B96" s="19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x14ac:dyDescent="0.25">
      <c r="A97" s="3">
        <v>89</v>
      </c>
      <c r="B97" s="19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25">
      <c r="A98" s="3">
        <v>90</v>
      </c>
      <c r="B98" s="19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x14ac:dyDescent="0.25">
      <c r="A99" s="3">
        <v>91</v>
      </c>
      <c r="B99" s="19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x14ac:dyDescent="0.25">
      <c r="A100" s="3">
        <v>92</v>
      </c>
      <c r="B100" s="19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x14ac:dyDescent="0.25">
      <c r="A101" s="3">
        <v>93</v>
      </c>
      <c r="B101" s="19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41"/>
    </row>
    <row r="102" spans="1:18" x14ac:dyDescent="0.25">
      <c r="A102" s="3">
        <v>94</v>
      </c>
      <c r="B102" s="19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41"/>
    </row>
    <row r="103" spans="1:18" x14ac:dyDescent="0.25">
      <c r="A103" s="3">
        <v>95</v>
      </c>
      <c r="B103" s="19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41"/>
    </row>
    <row r="104" spans="1:18" x14ac:dyDescent="0.25">
      <c r="A104" s="3">
        <v>96</v>
      </c>
      <c r="B104" s="1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41"/>
    </row>
    <row r="105" spans="1:18" x14ac:dyDescent="0.25">
      <c r="A105" s="3">
        <v>97</v>
      </c>
      <c r="B105" s="1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41"/>
    </row>
    <row r="106" spans="1:18" x14ac:dyDescent="0.25">
      <c r="A106" s="3">
        <v>98</v>
      </c>
      <c r="B106" s="19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41"/>
    </row>
    <row r="107" spans="1:18" x14ac:dyDescent="0.25">
      <c r="A107" s="3">
        <v>99</v>
      </c>
      <c r="B107" s="19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41"/>
    </row>
    <row r="108" spans="1:18" x14ac:dyDescent="0.25">
      <c r="A108" s="3">
        <v>100</v>
      </c>
      <c r="B108" s="19"/>
      <c r="C108" s="7"/>
      <c r="D108" s="7"/>
      <c r="E108" s="7"/>
      <c r="F108" s="7"/>
      <c r="G108" s="7"/>
      <c r="H108" s="7"/>
      <c r="I108" s="7"/>
      <c r="J108" s="7"/>
      <c r="K108" s="39"/>
      <c r="L108" s="7"/>
      <c r="M108" s="44"/>
      <c r="N108" s="7"/>
      <c r="O108" s="7"/>
      <c r="P108" s="7"/>
      <c r="Q108" s="7"/>
      <c r="R108" s="7"/>
    </row>
    <row r="109" spans="1:18" x14ac:dyDescent="0.25">
      <c r="A109" s="3">
        <v>101</v>
      </c>
      <c r="B109" s="45"/>
      <c r="C109" s="7"/>
      <c r="D109" s="7"/>
      <c r="E109" s="7"/>
      <c r="F109" s="7"/>
      <c r="G109" s="7"/>
      <c r="H109" s="7"/>
      <c r="I109" s="7"/>
      <c r="J109" s="7"/>
      <c r="K109" s="39"/>
      <c r="L109" s="7"/>
      <c r="M109" s="40"/>
      <c r="N109" s="7"/>
      <c r="O109" s="7"/>
      <c r="P109" s="7"/>
      <c r="Q109" s="31"/>
      <c r="R109" s="7"/>
    </row>
    <row r="110" spans="1:18" x14ac:dyDescent="0.25">
      <c r="A110" s="3">
        <v>102</v>
      </c>
      <c r="B110" s="1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41"/>
    </row>
    <row r="111" spans="1:18" x14ac:dyDescent="0.25">
      <c r="A111" s="3">
        <v>103</v>
      </c>
      <c r="B111" s="1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41"/>
    </row>
    <row r="112" spans="1:18" x14ac:dyDescent="0.25">
      <c r="A112" s="3">
        <v>104</v>
      </c>
      <c r="B112" s="1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x14ac:dyDescent="0.25">
      <c r="A113" s="3">
        <v>105</v>
      </c>
      <c r="B113" s="1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x14ac:dyDescent="0.25">
      <c r="A114" s="3">
        <v>106</v>
      </c>
      <c r="B114" s="1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x14ac:dyDescent="0.25">
      <c r="A115" s="3">
        <v>107</v>
      </c>
      <c r="B115" s="1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x14ac:dyDescent="0.25">
      <c r="A116" s="3">
        <v>108</v>
      </c>
      <c r="B116" s="1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41"/>
    </row>
    <row r="117" spans="1:18" x14ac:dyDescent="0.25">
      <c r="A117" s="3">
        <v>109</v>
      </c>
      <c r="B117" s="1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41"/>
    </row>
    <row r="118" spans="1:18" x14ac:dyDescent="0.25">
      <c r="A118" s="3">
        <v>110</v>
      </c>
      <c r="B118" s="1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x14ac:dyDescent="0.25">
      <c r="B119" s="1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x14ac:dyDescent="0.25">
      <c r="B120" s="1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x14ac:dyDescent="0.25">
      <c r="B121" s="1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x14ac:dyDescent="0.25">
      <c r="B122" s="1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x14ac:dyDescent="0.25">
      <c r="B123" s="1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x14ac:dyDescent="0.25">
      <c r="B124" s="45"/>
      <c r="C124" s="7"/>
      <c r="D124" s="7"/>
      <c r="E124" s="7"/>
      <c r="F124" s="7"/>
      <c r="G124" s="7"/>
      <c r="H124" s="43"/>
      <c r="I124" s="7"/>
      <c r="J124" s="31"/>
      <c r="K124" s="7"/>
      <c r="L124" s="7"/>
      <c r="M124" s="7"/>
      <c r="N124" s="7"/>
      <c r="O124" s="7"/>
      <c r="P124" s="7"/>
      <c r="Q124" s="31"/>
      <c r="R124" s="7"/>
    </row>
  </sheetData>
  <mergeCells count="1">
    <mergeCell ref="J5:M5"/>
  </mergeCells>
  <pageMargins left="0.45" right="0.45" top="0.5" bottom="0.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I18" sqref="I18"/>
    </sheetView>
  </sheetViews>
  <sheetFormatPr defaultRowHeight="15" x14ac:dyDescent="0.25"/>
  <cols>
    <col min="1" max="1" width="5.85546875" style="3" customWidth="1"/>
    <col min="2" max="2" width="45.42578125" customWidth="1"/>
    <col min="10" max="10" width="12.5703125" bestFit="1" customWidth="1"/>
    <col min="11" max="11" width="10.85546875" style="1" bestFit="1" customWidth="1"/>
    <col min="12" max="12" width="17.85546875" customWidth="1"/>
    <col min="13" max="13" width="63.7109375" customWidth="1"/>
  </cols>
  <sheetData>
    <row r="1" spans="1:13" x14ac:dyDescent="0.25">
      <c r="B1" s="2" t="s">
        <v>25</v>
      </c>
      <c r="C1" s="4"/>
      <c r="D1" s="9" t="s">
        <v>17</v>
      </c>
      <c r="E1" s="1"/>
      <c r="F1" s="1"/>
      <c r="G1" s="1"/>
      <c r="H1" s="1"/>
      <c r="I1" s="1"/>
      <c r="J1" s="1"/>
      <c r="L1" s="1"/>
      <c r="M1" s="1"/>
    </row>
    <row r="2" spans="1:13" x14ac:dyDescent="0.25">
      <c r="B2" t="s">
        <v>26</v>
      </c>
      <c r="C2" s="6"/>
      <c r="D2" s="9" t="s">
        <v>18</v>
      </c>
      <c r="E2" s="1"/>
      <c r="F2" s="1"/>
      <c r="G2" s="1"/>
      <c r="H2" s="1"/>
      <c r="I2" s="1"/>
      <c r="J2" s="1"/>
      <c r="L2" s="1"/>
      <c r="M2" s="1"/>
    </row>
    <row r="3" spans="1:13" x14ac:dyDescent="0.25">
      <c r="B3" s="11"/>
      <c r="C3" s="5"/>
      <c r="D3" s="9"/>
      <c r="E3" s="1"/>
      <c r="F3" s="1"/>
      <c r="G3" s="1"/>
      <c r="H3" s="1"/>
      <c r="I3" s="1"/>
      <c r="J3" s="1"/>
      <c r="L3" s="1"/>
      <c r="M3" s="1"/>
    </row>
    <row r="4" spans="1:13" x14ac:dyDescent="0.25">
      <c r="C4" s="1"/>
      <c r="D4" s="1"/>
      <c r="E4" s="1"/>
      <c r="F4" s="1"/>
      <c r="G4" s="1"/>
      <c r="H4" s="1"/>
      <c r="I4" s="1"/>
      <c r="J4" s="1"/>
      <c r="L4" s="1"/>
      <c r="M4" s="1"/>
    </row>
    <row r="5" spans="1:13" x14ac:dyDescent="0.25">
      <c r="A5" s="13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2" customFormat="1" x14ac:dyDescent="0.25">
      <c r="A6" s="3"/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15</v>
      </c>
      <c r="L6" s="3" t="s">
        <v>27</v>
      </c>
      <c r="M6" s="3" t="s">
        <v>24</v>
      </c>
    </row>
    <row r="7" spans="1:13" x14ac:dyDescent="0.25">
      <c r="C7" s="1"/>
      <c r="D7" s="1"/>
      <c r="E7" s="1"/>
      <c r="F7" s="1"/>
      <c r="G7" s="1"/>
      <c r="H7" s="1"/>
      <c r="I7" s="1"/>
      <c r="J7" s="1"/>
      <c r="L7" s="1"/>
      <c r="M7" s="1"/>
    </row>
    <row r="8" spans="1:13" x14ac:dyDescent="0.25">
      <c r="A8" s="3">
        <v>1</v>
      </c>
      <c r="C8" s="1"/>
      <c r="D8" s="1"/>
      <c r="E8" s="1"/>
      <c r="F8" s="1"/>
      <c r="G8" s="1"/>
      <c r="H8" s="1"/>
      <c r="I8" s="1"/>
      <c r="J8" s="1"/>
      <c r="L8" s="1"/>
      <c r="M8" s="1"/>
    </row>
    <row r="9" spans="1:13" x14ac:dyDescent="0.25">
      <c r="A9" s="3">
        <v>2</v>
      </c>
      <c r="C9" s="1"/>
      <c r="D9" s="1"/>
      <c r="E9" s="1"/>
      <c r="F9" s="1"/>
      <c r="G9" s="1"/>
      <c r="H9" s="1"/>
      <c r="J9" s="1"/>
      <c r="L9" s="1"/>
    </row>
    <row r="10" spans="1:13" x14ac:dyDescent="0.25">
      <c r="A10" s="3">
        <v>3</v>
      </c>
      <c r="C10" s="1"/>
      <c r="D10" s="1"/>
      <c r="E10" s="1"/>
      <c r="F10" s="1"/>
      <c r="G10" s="1"/>
      <c r="H10" s="1"/>
      <c r="J10" s="1"/>
      <c r="L10" s="1"/>
    </row>
    <row r="11" spans="1:13" x14ac:dyDescent="0.25">
      <c r="A11" s="3">
        <v>4</v>
      </c>
    </row>
    <row r="12" spans="1:13" x14ac:dyDescent="0.25">
      <c r="A12" s="3">
        <v>5</v>
      </c>
    </row>
    <row r="13" spans="1:13" x14ac:dyDescent="0.25">
      <c r="A13" s="3">
        <v>6</v>
      </c>
    </row>
    <row r="14" spans="1:13" x14ac:dyDescent="0.25">
      <c r="A14" s="3">
        <v>7</v>
      </c>
    </row>
    <row r="15" spans="1:13" x14ac:dyDescent="0.25">
      <c r="A15" s="3">
        <v>8</v>
      </c>
    </row>
    <row r="16" spans="1:13" x14ac:dyDescent="0.25">
      <c r="A16" s="3">
        <v>9</v>
      </c>
    </row>
    <row r="17" spans="1:1" x14ac:dyDescent="0.25">
      <c r="A17" s="3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1" max="1" width="52.5703125" bestFit="1" customWidth="1"/>
    <col min="2" max="2" width="6.7109375" style="3" customWidth="1"/>
    <col min="3" max="18" width="9.140625" style="3"/>
    <col min="19" max="19" width="9.140625" style="2"/>
  </cols>
  <sheetData>
    <row r="1" spans="1:15" s="26" customFormat="1" ht="61.5" customHeight="1" x14ac:dyDescent="0.25">
      <c r="A1" s="30" t="s">
        <v>39</v>
      </c>
      <c r="B1" s="26" t="s">
        <v>38</v>
      </c>
      <c r="C1" s="36" t="s">
        <v>4</v>
      </c>
      <c r="D1" s="36"/>
      <c r="E1" s="36" t="s">
        <v>48</v>
      </c>
      <c r="F1" s="36"/>
      <c r="G1" s="36"/>
      <c r="H1" s="36"/>
      <c r="I1" s="36"/>
      <c r="J1" s="36" t="s">
        <v>6</v>
      </c>
      <c r="K1" s="36"/>
      <c r="L1" s="36"/>
      <c r="M1" s="26" t="s">
        <v>7</v>
      </c>
    </row>
    <row r="2" spans="1:15" s="27" customFormat="1" ht="70.5" customHeight="1" x14ac:dyDescent="0.25">
      <c r="A2" s="25" t="s">
        <v>37</v>
      </c>
      <c r="B2" s="27" t="s">
        <v>38</v>
      </c>
      <c r="C2" s="27" t="s">
        <v>40</v>
      </c>
      <c r="D2" s="27" t="s">
        <v>41</v>
      </c>
      <c r="E2" s="27" t="s">
        <v>42</v>
      </c>
      <c r="F2" s="27" t="s">
        <v>50</v>
      </c>
      <c r="G2" s="27" t="s">
        <v>43</v>
      </c>
      <c r="H2" s="27" t="s">
        <v>44</v>
      </c>
      <c r="I2" s="27" t="s">
        <v>45</v>
      </c>
      <c r="J2" s="27" t="s">
        <v>51</v>
      </c>
      <c r="K2" s="27" t="s">
        <v>46</v>
      </c>
      <c r="L2" s="27" t="s">
        <v>47</v>
      </c>
      <c r="M2" s="27" t="s">
        <v>49</v>
      </c>
    </row>
    <row r="3" spans="1:15" s="29" customFormat="1" ht="7.5" customHeight="1" x14ac:dyDescent="0.25">
      <c r="A3" s="28"/>
    </row>
    <row r="4" spans="1:15" x14ac:dyDescent="0.2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x14ac:dyDescent="0.2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x14ac:dyDescent="0.25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x14ac:dyDescent="0.2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x14ac:dyDescent="0.2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x14ac:dyDescent="0.2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x14ac:dyDescent="0.2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x14ac:dyDescent="0.2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x14ac:dyDescent="0.25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x14ac:dyDescent="0.2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2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x14ac:dyDescent="0.25">
      <c r="A35" s="1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 x14ac:dyDescent="0.25">
      <c r="A36" s="1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x14ac:dyDescent="0.25">
      <c r="A37" s="1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x14ac:dyDescent="0.25">
      <c r="A38" s="1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x14ac:dyDescent="0.25">
      <c r="A39" s="1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x14ac:dyDescent="0.25">
      <c r="A40" s="1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x14ac:dyDescent="0.25">
      <c r="A41" s="1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x14ac:dyDescent="0.25">
      <c r="A42" s="1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x14ac:dyDescent="0.25">
      <c r="A43" s="1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x14ac:dyDescent="0.25">
      <c r="A44" s="1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x14ac:dyDescent="0.25">
      <c r="A45" s="1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x14ac:dyDescent="0.25">
      <c r="A46" s="1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x14ac:dyDescent="0.25">
      <c r="A47" s="1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x14ac:dyDescent="0.25">
      <c r="A48" s="1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x14ac:dyDescent="0.25">
      <c r="A49" s="1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x14ac:dyDescent="0.25">
      <c r="A50" s="23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x14ac:dyDescent="0.25">
      <c r="A51" s="23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x14ac:dyDescent="0.25">
      <c r="A52" s="23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25">
      <c r="A53" s="1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25">
      <c r="A54" s="1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25">
      <c r="A55" s="1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25">
      <c r="A56" s="23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25">
      <c r="A57" s="23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25">
      <c r="A58" s="23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25">
      <c r="A59" s="23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25">
      <c r="A60" s="1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25">
      <c r="A61" s="1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25">
      <c r="A62" s="1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25">
      <c r="A63" s="1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25">
      <c r="A64" s="1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25">
      <c r="A65" s="1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25">
      <c r="A66" s="1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25">
      <c r="A67" s="1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25">
      <c r="A68" s="1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25">
      <c r="A69" s="1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25">
      <c r="A70" s="1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25">
      <c r="A71" s="1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x14ac:dyDescent="0.25">
      <c r="A72" s="1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 x14ac:dyDescent="0.25">
      <c r="A73" s="1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25">
      <c r="A74" s="1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 x14ac:dyDescent="0.25">
      <c r="A75" s="1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x14ac:dyDescent="0.25">
      <c r="A76" s="1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x14ac:dyDescent="0.25">
      <c r="A77" s="1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 x14ac:dyDescent="0.25">
      <c r="A78" s="1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x14ac:dyDescent="0.25">
      <c r="A79" s="1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x14ac:dyDescent="0.25">
      <c r="A80" s="1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 x14ac:dyDescent="0.25">
      <c r="A81" s="1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 x14ac:dyDescent="0.25">
      <c r="A82" s="1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15" x14ac:dyDescent="0.25">
      <c r="A83" s="1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 x14ac:dyDescent="0.25">
      <c r="A84" s="1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 x14ac:dyDescent="0.25">
      <c r="A85" s="1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 x14ac:dyDescent="0.25">
      <c r="A86" s="1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1:15" x14ac:dyDescent="0.25">
      <c r="A87" s="1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 x14ac:dyDescent="0.25">
      <c r="A88" s="1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 x14ac:dyDescent="0.25">
      <c r="A89" s="1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15" x14ac:dyDescent="0.25">
      <c r="A90" s="1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 x14ac:dyDescent="0.25">
      <c r="A91" s="1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 x14ac:dyDescent="0.25">
      <c r="A92" s="1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 x14ac:dyDescent="0.25">
      <c r="A93" s="1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 x14ac:dyDescent="0.25">
      <c r="A94" s="1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 x14ac:dyDescent="0.25">
      <c r="A95" s="1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 x14ac:dyDescent="0.25">
      <c r="A96" s="1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 x14ac:dyDescent="0.25">
      <c r="A97" s="1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 x14ac:dyDescent="0.25">
      <c r="A98" s="1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 x14ac:dyDescent="0.25">
      <c r="A99" s="1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5" x14ac:dyDescent="0.25">
      <c r="A100" s="1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 x14ac:dyDescent="0.25">
      <c r="A101" s="1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x14ac:dyDescent="0.25">
      <c r="A102" s="1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x14ac:dyDescent="0.25">
      <c r="A103" s="1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</sheetData>
  <mergeCells count="3">
    <mergeCell ref="C1:D1"/>
    <mergeCell ref="J1:L1"/>
    <mergeCell ref="E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activeCell="P20" sqref="P20"/>
    </sheetView>
  </sheetViews>
  <sheetFormatPr defaultRowHeight="15" x14ac:dyDescent="0.25"/>
  <cols>
    <col min="1" max="1" width="20.140625" bestFit="1" customWidth="1"/>
    <col min="2" max="2" width="11.42578125" bestFit="1" customWidth="1"/>
    <col min="3" max="29" width="4.5703125" customWidth="1"/>
    <col min="30" max="30" width="1.28515625" customWidth="1"/>
    <col min="31" max="31" width="4.5703125" customWidth="1"/>
  </cols>
  <sheetData>
    <row r="1" spans="1:31" x14ac:dyDescent="0.25">
      <c r="A1" s="46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25">
      <c r="A2" s="48"/>
      <c r="B2" s="48"/>
      <c r="C2" s="49" t="s">
        <v>55</v>
      </c>
      <c r="D2" s="50"/>
      <c r="E2" s="50"/>
      <c r="F2" s="50"/>
      <c r="G2" s="50"/>
      <c r="H2" s="51"/>
      <c r="I2" s="52" t="s">
        <v>56</v>
      </c>
      <c r="J2" s="53"/>
      <c r="K2" s="53"/>
      <c r="L2" s="53"/>
      <c r="M2" s="53"/>
      <c r="N2" s="53"/>
      <c r="O2" s="53"/>
      <c r="P2" s="53"/>
      <c r="Q2" s="53"/>
      <c r="R2" s="53"/>
      <c r="S2" s="54"/>
      <c r="T2" s="49" t="s">
        <v>57</v>
      </c>
      <c r="U2" s="50"/>
      <c r="V2" s="50"/>
      <c r="W2" s="51"/>
      <c r="X2" s="52" t="s">
        <v>58</v>
      </c>
      <c r="Y2" s="53"/>
      <c r="Z2" s="53"/>
      <c r="AA2" s="53"/>
      <c r="AB2" s="53"/>
      <c r="AC2" s="53"/>
      <c r="AD2" s="53"/>
      <c r="AE2" s="54"/>
    </row>
    <row r="3" spans="1:31" ht="248.25" thickBot="1" x14ac:dyDescent="0.3">
      <c r="A3" s="55" t="s">
        <v>59</v>
      </c>
      <c r="B3" s="56" t="s">
        <v>60</v>
      </c>
      <c r="C3" s="57" t="s">
        <v>61</v>
      </c>
      <c r="D3" s="57" t="s">
        <v>62</v>
      </c>
      <c r="E3" s="57" t="s">
        <v>63</v>
      </c>
      <c r="F3" s="57" t="s">
        <v>64</v>
      </c>
      <c r="G3" s="57" t="s">
        <v>65</v>
      </c>
      <c r="H3" s="57" t="s">
        <v>66</v>
      </c>
      <c r="I3" s="58" t="s">
        <v>67</v>
      </c>
      <c r="J3" s="58" t="s">
        <v>68</v>
      </c>
      <c r="K3" s="58" t="s">
        <v>69</v>
      </c>
      <c r="L3" s="58" t="s">
        <v>70</v>
      </c>
      <c r="M3" s="58" t="s">
        <v>71</v>
      </c>
      <c r="N3" s="58" t="s">
        <v>72</v>
      </c>
      <c r="O3" s="58" t="s">
        <v>73</v>
      </c>
      <c r="P3" s="58" t="s">
        <v>74</v>
      </c>
      <c r="Q3" s="58" t="s">
        <v>75</v>
      </c>
      <c r="R3" s="58" t="s">
        <v>76</v>
      </c>
      <c r="S3" s="58" t="s">
        <v>77</v>
      </c>
      <c r="T3" s="57" t="s">
        <v>78</v>
      </c>
      <c r="U3" s="57" t="s">
        <v>79</v>
      </c>
      <c r="V3" s="57" t="s">
        <v>80</v>
      </c>
      <c r="W3" s="57" t="s">
        <v>81</v>
      </c>
      <c r="X3" s="58" t="s">
        <v>82</v>
      </c>
      <c r="Y3" s="58" t="s">
        <v>83</v>
      </c>
      <c r="Z3" s="58" t="s">
        <v>84</v>
      </c>
      <c r="AA3" s="58" t="s">
        <v>85</v>
      </c>
      <c r="AB3" s="58" t="s">
        <v>86</v>
      </c>
      <c r="AC3" s="58" t="s">
        <v>87</v>
      </c>
      <c r="AD3" s="58"/>
      <c r="AE3" s="59" t="s">
        <v>88</v>
      </c>
    </row>
    <row r="4" spans="1:31" x14ac:dyDescent="0.25">
      <c r="A4" s="60" t="s">
        <v>89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3"/>
    </row>
    <row r="5" spans="1:31" x14ac:dyDescent="0.25">
      <c r="A5" s="64"/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7"/>
    </row>
    <row r="6" spans="1:31" x14ac:dyDescent="0.25">
      <c r="A6" s="68" t="s">
        <v>90</v>
      </c>
      <c r="B6" s="69" t="s">
        <v>38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1"/>
    </row>
    <row r="7" spans="1:31" x14ac:dyDescent="0.25">
      <c r="A7" s="72"/>
      <c r="B7" s="73" t="s">
        <v>42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</row>
    <row r="8" spans="1:31" x14ac:dyDescent="0.25">
      <c r="A8" s="72"/>
      <c r="B8" s="73" t="s">
        <v>91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5"/>
    </row>
    <row r="9" spans="1:31" x14ac:dyDescent="0.25">
      <c r="A9" s="72"/>
      <c r="B9" s="73" t="s">
        <v>45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5"/>
    </row>
    <row r="10" spans="1:31" x14ac:dyDescent="0.25">
      <c r="A10" s="72"/>
      <c r="B10" s="73" t="s">
        <v>92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</row>
    <row r="11" spans="1:31" x14ac:dyDescent="0.25">
      <c r="A11" s="72"/>
      <c r="B11" s="73" t="s">
        <v>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</row>
    <row r="12" spans="1:31" x14ac:dyDescent="0.25">
      <c r="A12" s="72"/>
      <c r="B12" s="73" t="s">
        <v>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</row>
    <row r="13" spans="1:31" ht="15.75" thickBot="1" x14ac:dyDescent="0.3">
      <c r="A13" s="76"/>
      <c r="B13" s="77" t="s">
        <v>7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9"/>
    </row>
  </sheetData>
  <mergeCells count="5">
    <mergeCell ref="A1:AE1"/>
    <mergeCell ref="C2:H2"/>
    <mergeCell ref="I2:S2"/>
    <mergeCell ref="T2:W2"/>
    <mergeCell ref="X2:A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I38" sqref="I38"/>
    </sheetView>
  </sheetViews>
  <sheetFormatPr defaultRowHeight="15" x14ac:dyDescent="0.25"/>
  <cols>
    <col min="1" max="1" width="20.7109375" customWidth="1"/>
    <col min="2" max="2" width="10.7109375" bestFit="1" customWidth="1"/>
    <col min="3" max="3" width="6.42578125" bestFit="1" customWidth="1"/>
    <col min="4" max="4" width="35.85546875" customWidth="1"/>
    <col min="5" max="5" width="11.28515625" customWidth="1"/>
    <col min="6" max="6" width="11" bestFit="1" customWidth="1"/>
    <col min="7" max="7" width="1.7109375" customWidth="1"/>
    <col min="8" max="8" width="12" bestFit="1" customWidth="1"/>
    <col min="9" max="9" width="9.28515625" bestFit="1" customWidth="1"/>
    <col min="10" max="10" width="12" bestFit="1" customWidth="1"/>
    <col min="11" max="11" width="49" customWidth="1"/>
    <col min="12" max="12" width="43.140625" customWidth="1"/>
  </cols>
  <sheetData>
    <row r="1" spans="1:12" s="32" customFormat="1" ht="15.75" x14ac:dyDescent="0.25">
      <c r="A1" s="80" t="s">
        <v>93</v>
      </c>
      <c r="B1" s="80"/>
      <c r="C1" s="80"/>
      <c r="D1" s="80"/>
      <c r="E1" s="80"/>
      <c r="F1" s="80"/>
      <c r="G1" s="81"/>
      <c r="H1" s="82" t="s">
        <v>94</v>
      </c>
      <c r="I1" s="82"/>
      <c r="J1" s="82"/>
      <c r="K1" s="82"/>
      <c r="L1" s="82"/>
    </row>
    <row r="2" spans="1:12" s="84" customFormat="1" ht="31.5" customHeight="1" x14ac:dyDescent="0.25">
      <c r="A2" s="33" t="s">
        <v>95</v>
      </c>
      <c r="B2" s="33" t="s">
        <v>96</v>
      </c>
      <c r="C2" s="33" t="s">
        <v>97</v>
      </c>
      <c r="D2" s="33" t="s">
        <v>98</v>
      </c>
      <c r="E2" s="33" t="s">
        <v>99</v>
      </c>
      <c r="F2" s="33" t="s">
        <v>100</v>
      </c>
      <c r="G2" s="83"/>
      <c r="H2" s="33" t="s">
        <v>101</v>
      </c>
      <c r="I2" s="33" t="s">
        <v>102</v>
      </c>
      <c r="J2" s="33" t="s">
        <v>103</v>
      </c>
      <c r="K2" s="33" t="s">
        <v>104</v>
      </c>
      <c r="L2" s="33" t="s">
        <v>105</v>
      </c>
    </row>
    <row r="3" spans="1:12" s="32" customFormat="1" x14ac:dyDescent="0.25">
      <c r="G3" s="85"/>
      <c r="K3" s="86"/>
    </row>
    <row r="4" spans="1:12" s="32" customFormat="1" x14ac:dyDescent="0.25">
      <c r="G4" s="85"/>
      <c r="K4" s="86"/>
    </row>
    <row r="5" spans="1:12" s="32" customFormat="1" x14ac:dyDescent="0.25">
      <c r="G5" s="85"/>
      <c r="K5" s="86"/>
    </row>
    <row r="6" spans="1:12" s="32" customFormat="1" x14ac:dyDescent="0.25">
      <c r="G6" s="85"/>
      <c r="K6" s="86"/>
    </row>
    <row r="7" spans="1:12" s="32" customFormat="1" x14ac:dyDescent="0.25">
      <c r="G7" s="85"/>
      <c r="K7" s="86"/>
    </row>
    <row r="8" spans="1:12" s="32" customFormat="1" x14ac:dyDescent="0.25">
      <c r="G8" s="85"/>
      <c r="K8" s="86"/>
    </row>
    <row r="9" spans="1:12" s="32" customFormat="1" x14ac:dyDescent="0.25">
      <c r="G9" s="85"/>
      <c r="K9" s="86"/>
    </row>
    <row r="10" spans="1:12" s="32" customFormat="1" x14ac:dyDescent="0.25">
      <c r="G10" s="85"/>
      <c r="K10" s="86"/>
    </row>
    <row r="11" spans="1:12" s="32" customFormat="1" x14ac:dyDescent="0.25">
      <c r="G11" s="85"/>
      <c r="K11" s="86"/>
    </row>
    <row r="12" spans="1:12" s="32" customFormat="1" x14ac:dyDescent="0.25">
      <c r="G12" s="85"/>
      <c r="K12" s="86"/>
    </row>
    <row r="13" spans="1:12" s="32" customFormat="1" x14ac:dyDescent="0.25">
      <c r="G13" s="85"/>
      <c r="K13" s="86"/>
    </row>
    <row r="14" spans="1:12" s="32" customFormat="1" x14ac:dyDescent="0.25">
      <c r="G14" s="85"/>
      <c r="K14" s="86"/>
    </row>
    <row r="15" spans="1:12" s="32" customFormat="1" x14ac:dyDescent="0.25">
      <c r="G15" s="85"/>
      <c r="K15" s="86"/>
    </row>
    <row r="16" spans="1:12" s="32" customFormat="1" x14ac:dyDescent="0.25">
      <c r="G16" s="85"/>
      <c r="K16" s="86"/>
    </row>
    <row r="17" spans="7:11" s="32" customFormat="1" x14ac:dyDescent="0.25">
      <c r="G17" s="85"/>
      <c r="K17" s="86"/>
    </row>
    <row r="18" spans="7:11" s="32" customFormat="1" x14ac:dyDescent="0.25">
      <c r="G18" s="85"/>
      <c r="K18" s="86"/>
    </row>
    <row r="19" spans="7:11" s="32" customFormat="1" x14ac:dyDescent="0.25">
      <c r="G19" s="85"/>
      <c r="K19" s="86"/>
    </row>
    <row r="20" spans="7:11" s="32" customFormat="1" x14ac:dyDescent="0.25">
      <c r="G20" s="85"/>
      <c r="K20" s="86"/>
    </row>
    <row r="21" spans="7:11" s="32" customFormat="1" x14ac:dyDescent="0.25">
      <c r="G21" s="85"/>
      <c r="K21" s="86"/>
    </row>
    <row r="22" spans="7:11" s="32" customFormat="1" x14ac:dyDescent="0.25">
      <c r="G22" s="85"/>
      <c r="K22" s="86"/>
    </row>
    <row r="23" spans="7:11" s="32" customFormat="1" x14ac:dyDescent="0.25">
      <c r="G23" s="85"/>
      <c r="K23" s="86"/>
    </row>
    <row r="24" spans="7:11" s="32" customFormat="1" x14ac:dyDescent="0.25">
      <c r="G24" s="85"/>
      <c r="K24" s="86"/>
    </row>
  </sheetData>
  <mergeCells count="2">
    <mergeCell ref="A1:F1"/>
    <mergeCell ref="H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B9" sqref="B9"/>
    </sheetView>
  </sheetViews>
  <sheetFormatPr defaultRowHeight="15" x14ac:dyDescent="0.25"/>
  <cols>
    <col min="1" max="2" width="19.28515625" style="2" customWidth="1"/>
    <col min="3" max="3" width="37.7109375" style="32" customWidth="1"/>
    <col min="4" max="4" width="38.28515625" style="32" customWidth="1"/>
    <col min="5" max="5" width="25.5703125" style="32" customWidth="1"/>
    <col min="6" max="6" width="20.85546875" style="32" customWidth="1"/>
    <col min="7" max="7" width="24.140625" style="32" customWidth="1"/>
    <col min="8" max="8" width="25.5703125" style="32" customWidth="1"/>
    <col min="9" max="9" width="44.7109375" style="32" customWidth="1"/>
    <col min="10" max="16384" width="9.140625" style="32"/>
  </cols>
  <sheetData>
    <row r="1" spans="1:9" ht="18.75" customHeight="1" x14ac:dyDescent="0.25">
      <c r="A1" s="2" t="s">
        <v>106</v>
      </c>
      <c r="B1" s="2" t="s">
        <v>107</v>
      </c>
    </row>
    <row r="2" spans="1:9" s="90" customFormat="1" ht="45" x14ac:dyDescent="0.25">
      <c r="A2" s="87" t="s">
        <v>108</v>
      </c>
      <c r="B2" s="88" t="s">
        <v>109</v>
      </c>
      <c r="C2" s="87" t="s">
        <v>110</v>
      </c>
      <c r="D2" s="88" t="s">
        <v>111</v>
      </c>
      <c r="E2" s="89" t="s">
        <v>112</v>
      </c>
      <c r="F2" s="88" t="s">
        <v>113</v>
      </c>
      <c r="G2" s="89" t="s">
        <v>114</v>
      </c>
      <c r="H2" s="88" t="s">
        <v>115</v>
      </c>
      <c r="I2" s="87" t="s">
        <v>24</v>
      </c>
    </row>
  </sheetData>
  <dataValidations count="4">
    <dataValidation type="list" allowBlank="1" showInputMessage="1" showErrorMessage="1" sqref="E3:E141">
      <formula1>type</formula1>
    </dataValidation>
    <dataValidation type="list" allowBlank="1" showInputMessage="1" showErrorMessage="1" sqref="G3:G141">
      <formula1>source</formula1>
    </dataValidation>
    <dataValidation type="list" allowBlank="1" showInputMessage="1" showErrorMessage="1" sqref="F3:F141">
      <formula1>method</formula1>
    </dataValidation>
    <dataValidation type="list" allowBlank="1" showInputMessage="1" showErrorMessage="1" sqref="H3:H141">
      <formula1>result3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On-Boarding Queue</vt:lpstr>
      <vt:lpstr>Full-Production</vt:lpstr>
      <vt:lpstr>Approvals by Lab</vt:lpstr>
      <vt:lpstr>On-Boarding Steps &amp; Tracking</vt:lpstr>
      <vt:lpstr>Lab Message Reveiw Tracking</vt:lpstr>
      <vt:lpstr>Sheet3</vt:lpstr>
    </vt:vector>
  </TitlesOfParts>
  <Company>Pennsylvania Department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mdittman</dc:creator>
  <cp:lastModifiedBy>mdittman</cp:lastModifiedBy>
  <cp:lastPrinted>2014-03-17T14:23:26Z</cp:lastPrinted>
  <dcterms:created xsi:type="dcterms:W3CDTF">2013-10-30T14:55:04Z</dcterms:created>
  <dcterms:modified xsi:type="dcterms:W3CDTF">2014-04-18T11:47:18Z</dcterms:modified>
</cp:coreProperties>
</file>